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6890" windowHeight="9120" activeTab="2"/>
  </bookViews>
  <sheets>
    <sheet name="таб 8 (воспитыв. ребенка)" sheetId="1" r:id="rId1"/>
    <sheet name="таб. 9 (гор. питание)" sheetId="2" r:id="rId2"/>
    <sheet name="Таб 14 Субсидии" sheetId="3" r:id="rId3"/>
    <sheet name="таб 14.1 Субсидии (культура )" sheetId="4" r:id="rId4"/>
    <sheet name="таб 14.2 Субсидии (сод-е жил.ф)" sheetId="5" r:id="rId5"/>
  </sheets>
  <definedNames>
    <definedName name="_xlnm.Print_Titles" localSheetId="2">'Таб 14 Субсидии'!$7:$8</definedName>
    <definedName name="_xlnm.Print_Titles" localSheetId="3">'таб 14.1 Субсидии (культура )'!$A:$A,'таб 14.1 Субсидии (культура )'!$5:$5</definedName>
    <definedName name="_xlnm.Print_Titles" localSheetId="4">'таб 14.2 Субсидии (сод-е жил.ф)'!$A:$A,'таб 14.2 Субсидии (сод-е жил.ф)'!$5:$5</definedName>
    <definedName name="_xlnm.Print_Area" localSheetId="2">'Таб 14 Субсидии'!$A$1:$O$35</definedName>
    <definedName name="_xlnm.Print_Area" localSheetId="3">'таб 14.1 Субсидии (культура )'!$A$1:$D$10</definedName>
    <definedName name="_xlnm.Print_Area" localSheetId="4">'таб 14.2 Субсидии (сод-е жил.ф)'!$A$1:$D$9</definedName>
  </definedNames>
  <calcPr fullCalcOnLoad="1"/>
</workbook>
</file>

<file path=xl/sharedStrings.xml><?xml version="1.0" encoding="utf-8"?>
<sst xmlns="http://schemas.openxmlformats.org/spreadsheetml/2006/main" count="166" uniqueCount="83">
  <si>
    <t>Всего</t>
  </si>
  <si>
    <t>(тыс.рублей)</t>
  </si>
  <si>
    <t>Муниципальные образования</t>
  </si>
  <si>
    <t>Наименование субсидии</t>
  </si>
  <si>
    <t>Глава</t>
  </si>
  <si>
    <t>Раздел, подраздел</t>
  </si>
  <si>
    <t>0502</t>
  </si>
  <si>
    <t>Субсидии на организацию и обеспечение одноразового питания учащихся в муниципальных общеобразовательных учреждениях</t>
  </si>
  <si>
    <t>010</t>
  </si>
  <si>
    <t>0702</t>
  </si>
  <si>
    <t>0707</t>
  </si>
  <si>
    <t>011</t>
  </si>
  <si>
    <t>0801</t>
  </si>
  <si>
    <t>020</t>
  </si>
  <si>
    <t>0405</t>
  </si>
  <si>
    <t>0501</t>
  </si>
  <si>
    <t>024</t>
  </si>
  <si>
    <t xml:space="preserve">Муниципальные образования </t>
  </si>
  <si>
    <t xml:space="preserve">Субсидии на подготовку объектов коммунального хозяйства  к работе в осенне-зимний период </t>
  </si>
  <si>
    <t>0505</t>
  </si>
  <si>
    <t>0410</t>
  </si>
  <si>
    <t>Субсидии на создание условий для обеспечения поселений услугами связи</t>
  </si>
  <si>
    <t>003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</si>
  <si>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</si>
  <si>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1102</t>
  </si>
  <si>
    <t>0412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</si>
  <si>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</si>
  <si>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</si>
  <si>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</si>
  <si>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«Канинский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</si>
  <si>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</si>
  <si>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</si>
  <si>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«Тиманский сельсовет» Ненецкого автономного округа</t>
  </si>
  <si>
    <t>МО «Муниципальный район «Заполярный район»</t>
  </si>
  <si>
    <t>МО  «Карский сельсовет» Ненецкого автономного округа</t>
  </si>
  <si>
    <t>МО  «Приморско-Куйский сельсовет» Ненецкого автономного округа</t>
  </si>
  <si>
    <t>МО  «Хорей-Верский сельсовет» Ненецкого автономного округа</t>
  </si>
  <si>
    <t xml:space="preserve">МО «Хоседа-Хардский сельсовет» Ненецкого автономного округа </t>
  </si>
  <si>
    <t>МО  «Юшарский сельсовет» Ненецкого автономного округа</t>
  </si>
  <si>
    <t>Муниципальное образование «Муниципальный район «Заполярный район»</t>
  </si>
  <si>
    <t>Муниципальное образование «Городское поселение «Рабочий посёлок Искателей»</t>
  </si>
  <si>
    <t xml:space="preserve">МО «Городской округ «Город Нарьян-Мар» </t>
  </si>
  <si>
    <t>Муниципальное образование «Городской округ «Город Нарьян-Мар»</t>
  </si>
  <si>
    <t>Субсидии бюджетам муниципального района, городского округа и городского поселения,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</si>
  <si>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</si>
  <si>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</si>
  <si>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</si>
  <si>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</si>
  <si>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07 01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</si>
  <si>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</si>
  <si>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</si>
  <si>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>0409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</si>
  <si>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</si>
  <si>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</si>
  <si>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</si>
  <si>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</si>
  <si>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007</t>
  </si>
  <si>
    <t>019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</si>
  <si>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</si>
  <si>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</si>
  <si>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Субсидии на организацию в границах поселений вывоза стоков из септиков и выгребных ям</t>
  </si>
  <si>
    <t>Таблица 8</t>
  </si>
  <si>
    <t>Таблица 9</t>
  </si>
  <si>
    <t>Таблица 14</t>
  </si>
  <si>
    <t>Распределение субвенций бюджетам муниципальных образований                  Ненецкого автономного округа по осуществлению компенсационной социальной выплаты родителю или иному законному представителю, совместно проживающему и фактически воспитывающему ребёнка на дому на  2014 год</t>
  </si>
  <si>
    <t>Распределение субвенций бюджетам муниципальных образований                  Ненецкого автономного округа на 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на  2014 год</t>
  </si>
  <si>
    <t>тыс. рублей</t>
  </si>
  <si>
    <t>Сумма</t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</si>
  <si>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</si>
  <si>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</si>
  <si>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</si>
  <si>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Изменения (+ -) декабрь 2013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</si>
  <si>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</si>
  <si>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0701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</si>
  <si>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</si>
  <si>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Изменения (+ -) апрель 2014 </t>
  </si>
  <si>
    <t>Изменения (+ -) апрель 2014</t>
  </si>
  <si>
    <t>Субсидии местным бюджетам,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</si>
  <si>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Таблица 14.1</t>
  </si>
  <si>
    <r>
      <t xml:space="preserve"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 </t>
    </r>
    <r>
      <rPr>
        <sz val="11"/>
        <color indexed="10"/>
        <rFont val="Times New Roman"/>
        <family val="1"/>
      </rPr>
      <t>ИСКЛЮЧЕНО В ТАБ 14.1</t>
    </r>
  </si>
  <si>
    <t>Таблица 14.2</t>
  </si>
  <si>
    <t>Субсидии местным бюджетам, выделяемые в 2014 году из окружного бюджета  для обеспечения софинансирования мероприятий по содержанию муниципального жилищного фонда</t>
  </si>
  <si>
    <t>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</si>
</sst>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49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5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1" xfId="53" applyNumberFormat="1" applyFont="1" applyFill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0" xfId="53" applyNumberFormat="1" applyFont="1" applyFill="1" applyBorder="1" applyAlignment="1" applyProtection="1">
      <alignment horizontal="center" vertical="center"/>
      <protection locked="0"/>
    </xf>
    <xf numFmtId="164" fontId="8" fillId="0" borderId="10" xfId="53" applyNumberFormat="1" applyFont="1" applyFill="1" applyBorder="1" applyAlignment="1" applyProtection="1">
      <alignment vertical="center" wrapText="1"/>
      <protection/>
    </xf>
    <xf numFmtId="49" fontId="8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quotePrefix="1">
      <alignment horizontal="center" vertical="center" wrapText="1"/>
    </xf>
    <xf numFmtId="164" fontId="8" fillId="0" borderId="10" xfId="53" applyNumberFormat="1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wrapText="1"/>
    </xf>
    <xf numFmtId="164" fontId="11" fillId="22" borderId="10" xfId="0" applyNumberFormat="1" applyFont="1" applyFill="1" applyBorder="1" applyAlignment="1">
      <alignment wrapText="1"/>
    </xf>
    <xf numFmtId="164" fontId="8" fillId="22" borderId="1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0" fontId="12" fillId="22" borderId="10" xfId="0" applyFont="1" applyFill="1" applyBorder="1" applyAlignment="1">
      <alignment/>
    </xf>
    <xf numFmtId="166" fontId="0" fillId="22" borderId="10" xfId="0" applyNumberFormat="1" applyFill="1" applyBorder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8" fillId="0" borderId="16" xfId="0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 applyProtection="1" quotePrefix="1">
      <alignment horizontal="center" vertical="center"/>
      <protection locked="0"/>
    </xf>
    <xf numFmtId="49" fontId="8" fillId="0" borderId="11" xfId="53" applyNumberFormat="1" applyFont="1" applyFill="1" applyBorder="1" applyAlignment="1" applyProtection="1" quotePrefix="1">
      <alignment horizontal="center" vertical="center" wrapText="1"/>
      <protection locked="0"/>
    </xf>
    <xf numFmtId="164" fontId="8" fillId="0" borderId="10" xfId="0" applyNumberFormat="1" applyFont="1" applyFill="1" applyBorder="1" applyAlignment="1">
      <alignment vertical="center" wrapText="1"/>
    </xf>
    <xf numFmtId="164" fontId="8" fillId="17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/>
    </xf>
    <xf numFmtId="164" fontId="8" fillId="0" borderId="11" xfId="53" applyNumberFormat="1" applyFont="1" applyFill="1" applyBorder="1" applyAlignment="1">
      <alignment vertical="center" wrapText="1"/>
      <protection/>
    </xf>
    <xf numFmtId="164" fontId="8" fillId="0" borderId="12" xfId="53" applyNumberFormat="1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22" borderId="15" xfId="0" applyFont="1" applyFill="1" applyBorder="1" applyAlignment="1">
      <alignment horizontal="center" vertical="center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13"/>
  <sheetViews>
    <sheetView workbookViewId="0" topLeftCell="A1">
      <selection activeCell="D5" sqref="D5:E5"/>
    </sheetView>
  </sheetViews>
  <sheetFormatPr defaultColWidth="9.00390625" defaultRowHeight="12.75"/>
  <cols>
    <col min="1" max="1" width="59.375" style="1" customWidth="1"/>
    <col min="2" max="3" width="18.75390625" style="1" hidden="1" customWidth="1"/>
    <col min="4" max="6" width="18.75390625" style="1" customWidth="1"/>
  </cols>
  <sheetData>
    <row r="1" spans="1:6" ht="15.75">
      <c r="A1"/>
      <c r="B1" s="3" t="s">
        <v>61</v>
      </c>
      <c r="C1" s="3" t="s">
        <v>61</v>
      </c>
      <c r="D1" s="3"/>
      <c r="E1" s="3"/>
      <c r="F1" s="3" t="s">
        <v>61</v>
      </c>
    </row>
    <row r="2" spans="1:6" ht="15.75">
      <c r="A2"/>
      <c r="B2" s="3"/>
      <c r="C2" s="3"/>
      <c r="D2" s="3"/>
      <c r="E2" s="3"/>
      <c r="F2" s="3"/>
    </row>
    <row r="3" spans="1:6" ht="105" customHeight="1">
      <c r="A3" s="77" t="s">
        <v>64</v>
      </c>
      <c r="B3" s="78"/>
      <c r="C3" s="79"/>
      <c r="D3" s="79"/>
      <c r="E3" s="79"/>
      <c r="F3" s="79"/>
    </row>
    <row r="4" spans="1:6" ht="29.25" customHeight="1">
      <c r="A4" s="35"/>
      <c r="B4" s="36"/>
      <c r="C4" s="36"/>
      <c r="D4" s="36"/>
      <c r="E4" s="36"/>
      <c r="F4" s="36"/>
    </row>
    <row r="5" spans="1:6" ht="16.5" customHeight="1">
      <c r="A5" s="33"/>
      <c r="B5" s="37" t="s">
        <v>66</v>
      </c>
      <c r="C5" s="37" t="s">
        <v>66</v>
      </c>
      <c r="D5" s="37"/>
      <c r="E5" s="37"/>
      <c r="F5" s="37" t="s">
        <v>82</v>
      </c>
    </row>
    <row r="6" spans="1:6" ht="30">
      <c r="A6" s="24" t="s">
        <v>2</v>
      </c>
      <c r="B6" s="26" t="s">
        <v>67</v>
      </c>
      <c r="C6" s="55" t="s">
        <v>71</v>
      </c>
      <c r="D6" s="26" t="s">
        <v>67</v>
      </c>
      <c r="E6" s="55" t="s">
        <v>76</v>
      </c>
      <c r="F6" s="26" t="s">
        <v>67</v>
      </c>
    </row>
    <row r="7" spans="1:6" ht="25.5" customHeight="1">
      <c r="A7" s="22" t="s">
        <v>33</v>
      </c>
      <c r="B7" s="25">
        <v>14917.6</v>
      </c>
      <c r="C7" s="56"/>
      <c r="D7" s="25">
        <f>B7+C7</f>
        <v>14917.6</v>
      </c>
      <c r="E7" s="56"/>
      <c r="F7" s="25">
        <f>D7+E7</f>
        <v>14917.6</v>
      </c>
    </row>
    <row r="8" spans="1:6" ht="25.5" customHeight="1">
      <c r="A8" s="22" t="s">
        <v>26</v>
      </c>
      <c r="B8" s="25">
        <v>35407.3</v>
      </c>
      <c r="C8" s="56">
        <v>-4320</v>
      </c>
      <c r="D8" s="25">
        <f>B8+C8</f>
        <v>31087.300000000003</v>
      </c>
      <c r="E8" s="56">
        <v>-855.5</v>
      </c>
      <c r="F8" s="25">
        <f>D8+E8</f>
        <v>30231.800000000003</v>
      </c>
    </row>
    <row r="9" spans="1:6" ht="25.5" customHeight="1">
      <c r="A9" s="23" t="s">
        <v>0</v>
      </c>
      <c r="B9" s="10">
        <f>B7+B8</f>
        <v>50324.9</v>
      </c>
      <c r="C9" s="57">
        <f>C7+C8</f>
        <v>-4320</v>
      </c>
      <c r="D9" s="10">
        <f>D7+D8</f>
        <v>46004.9</v>
      </c>
      <c r="E9" s="57">
        <f>E7+E8</f>
        <v>-855.5</v>
      </c>
      <c r="F9" s="10">
        <f>F7+F8</f>
        <v>45149.4</v>
      </c>
    </row>
    <row r="10" ht="12.75">
      <c r="A10" s="20"/>
    </row>
    <row r="11" ht="12.75">
      <c r="A11" s="11"/>
    </row>
    <row r="12" ht="12.75">
      <c r="A12" s="30"/>
    </row>
    <row r="13" spans="1:6" ht="18.75">
      <c r="A13" s="34"/>
      <c r="B13" s="34"/>
      <c r="C13" s="34"/>
      <c r="D13" s="34"/>
      <c r="E13" s="34"/>
      <c r="F13" s="34"/>
    </row>
  </sheetData>
  <mergeCells count="1">
    <mergeCell ref="A3:F3"/>
  </mergeCells>
  <printOptions horizontalCentered="1"/>
  <pageMargins left="0.984251968503937" right="0.984251968503937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0"/>
  <sheetViews>
    <sheetView workbookViewId="0" topLeftCell="A1">
      <selection activeCell="B5" sqref="B5"/>
    </sheetView>
  </sheetViews>
  <sheetFormatPr defaultColWidth="9.00390625" defaultRowHeight="12.75"/>
  <cols>
    <col min="1" max="1" width="61.00390625" style="1" customWidth="1"/>
    <col min="2" max="2" width="18.75390625" style="1" customWidth="1"/>
    <col min="3" max="3" width="15.125" style="0" customWidth="1"/>
    <col min="4" max="4" width="18.75390625" style="1" customWidth="1"/>
  </cols>
  <sheetData>
    <row r="1" spans="1:4" ht="15.75">
      <c r="A1"/>
      <c r="B1" s="3"/>
      <c r="D1" s="3" t="s">
        <v>62</v>
      </c>
    </row>
    <row r="2" spans="1:4" ht="15.75">
      <c r="A2"/>
      <c r="B2" s="3"/>
      <c r="D2" s="3"/>
    </row>
    <row r="3" spans="1:4" ht="128.25" customHeight="1">
      <c r="A3" s="77" t="s">
        <v>65</v>
      </c>
      <c r="B3" s="78"/>
      <c r="C3" s="79"/>
      <c r="D3" s="79"/>
    </row>
    <row r="4" spans="1:4" ht="9" customHeight="1">
      <c r="A4" s="35"/>
      <c r="B4" s="36"/>
      <c r="D4" s="36"/>
    </row>
    <row r="5" spans="1:4" ht="15.75" customHeight="1">
      <c r="A5" s="33"/>
      <c r="B5" s="37"/>
      <c r="D5" s="37" t="s">
        <v>82</v>
      </c>
    </row>
    <row r="6" spans="1:4" ht="34.5" customHeight="1">
      <c r="A6" s="24" t="s">
        <v>2</v>
      </c>
      <c r="B6" s="26" t="s">
        <v>67</v>
      </c>
      <c r="C6" s="61" t="s">
        <v>75</v>
      </c>
      <c r="D6" s="26" t="s">
        <v>67</v>
      </c>
    </row>
    <row r="7" spans="1:4" ht="25.5" customHeight="1">
      <c r="A7" s="22" t="s">
        <v>26</v>
      </c>
      <c r="B7" s="25">
        <v>16714.5</v>
      </c>
      <c r="C7" s="64">
        <v>-2000</v>
      </c>
      <c r="D7" s="25">
        <f>B7+C7</f>
        <v>14714.5</v>
      </c>
    </row>
    <row r="8" spans="1:4" ht="25.5" customHeight="1">
      <c r="A8" s="22" t="s">
        <v>27</v>
      </c>
      <c r="B8" s="25">
        <v>3797.1</v>
      </c>
      <c r="C8" s="62">
        <v>-603.8</v>
      </c>
      <c r="D8" s="25">
        <f aca="true" t="shared" si="0" ref="D8:D16">B8+C8</f>
        <v>3193.3</v>
      </c>
    </row>
    <row r="9" spans="1:4" ht="25.5" customHeight="1">
      <c r="A9" s="22" t="s">
        <v>29</v>
      </c>
      <c r="B9" s="25">
        <v>6254.1</v>
      </c>
      <c r="C9" s="62">
        <v>-1484.5</v>
      </c>
      <c r="D9" s="25">
        <f t="shared" si="0"/>
        <v>4769.6</v>
      </c>
    </row>
    <row r="10" spans="1:4" ht="25.5" customHeight="1">
      <c r="A10" s="22" t="s">
        <v>30</v>
      </c>
      <c r="B10" s="25">
        <v>2884.4</v>
      </c>
      <c r="C10" s="62"/>
      <c r="D10" s="25">
        <f t="shared" si="0"/>
        <v>2884.4</v>
      </c>
    </row>
    <row r="11" spans="1:4" ht="25.5" customHeight="1">
      <c r="A11" s="22" t="s">
        <v>31</v>
      </c>
      <c r="B11" s="25">
        <v>2568.5</v>
      </c>
      <c r="C11" s="62"/>
      <c r="D11" s="25">
        <f t="shared" si="0"/>
        <v>2568.5</v>
      </c>
    </row>
    <row r="12" spans="1:4" ht="33" customHeight="1">
      <c r="A12" s="22" t="s">
        <v>35</v>
      </c>
      <c r="B12" s="25">
        <v>3366.4</v>
      </c>
      <c r="C12" s="62"/>
      <c r="D12" s="25">
        <f t="shared" si="0"/>
        <v>3366.4</v>
      </c>
    </row>
    <row r="13" spans="1:4" s="38" customFormat="1" ht="25.5" customHeight="1">
      <c r="A13" s="22" t="s">
        <v>32</v>
      </c>
      <c r="B13" s="25">
        <v>2181.7</v>
      </c>
      <c r="C13" s="63">
        <v>-545.4</v>
      </c>
      <c r="D13" s="25">
        <f t="shared" si="0"/>
        <v>1636.2999999999997</v>
      </c>
    </row>
    <row r="14" spans="1:4" ht="25.5" customHeight="1">
      <c r="A14" s="22" t="s">
        <v>36</v>
      </c>
      <c r="B14" s="25">
        <v>2305.2</v>
      </c>
      <c r="C14" s="62"/>
      <c r="D14" s="25">
        <f t="shared" si="0"/>
        <v>2305.2</v>
      </c>
    </row>
    <row r="15" spans="1:4" ht="25.5" customHeight="1">
      <c r="A15" s="22" t="s">
        <v>37</v>
      </c>
      <c r="B15" s="25">
        <v>2708.9</v>
      </c>
      <c r="C15" s="62">
        <v>-584.1</v>
      </c>
      <c r="D15" s="25">
        <f t="shared" si="0"/>
        <v>2124.8</v>
      </c>
    </row>
    <row r="16" spans="1:4" ht="25.5" customHeight="1">
      <c r="A16" s="22" t="s">
        <v>38</v>
      </c>
      <c r="B16" s="25">
        <v>2744</v>
      </c>
      <c r="C16" s="62"/>
      <c r="D16" s="25">
        <f t="shared" si="0"/>
        <v>2744</v>
      </c>
    </row>
    <row r="17" spans="1:4" ht="25.5" customHeight="1">
      <c r="A17" s="23" t="s">
        <v>0</v>
      </c>
      <c r="B17" s="10">
        <f>SUM(B7:B16)</f>
        <v>45524.799999999996</v>
      </c>
      <c r="C17" s="10">
        <f>SUM(C7:C16)</f>
        <v>-5217.8</v>
      </c>
      <c r="D17" s="10">
        <f>SUM(D7:D16)</f>
        <v>40307.00000000001</v>
      </c>
    </row>
    <row r="18" ht="12.75">
      <c r="A18" s="20"/>
    </row>
    <row r="19" ht="12.75">
      <c r="A19" s="11"/>
    </row>
    <row r="20" ht="12.75">
      <c r="A20" s="30"/>
    </row>
  </sheetData>
  <mergeCells count="1">
    <mergeCell ref="A3:D3"/>
  </mergeCells>
  <printOptions horizontalCentered="1"/>
  <pageMargins left="0.984251968503937" right="0.984251968503937" top="0.787401574803149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1"/>
  <sheetViews>
    <sheetView tabSelected="1" view="pageBreakPreview" zoomScaleSheetLayoutView="100" zoomScalePageLayoutView="0" workbookViewId="0" topLeftCell="B1">
      <pane ySplit="8" topLeftCell="BM34" activePane="bottomLeft" state="frozen"/>
      <selection pane="topLeft" activeCell="A1" sqref="A1"/>
      <selection pane="bottomLeft" activeCell="K37" sqref="K37"/>
    </sheetView>
  </sheetViews>
  <sheetFormatPr defaultColWidth="9.125" defaultRowHeight="12.75"/>
  <cols>
    <col min="1" max="1" width="60.375" style="1" customWidth="1"/>
    <col min="2" max="2" width="7.625" style="1" customWidth="1"/>
    <col min="3" max="3" width="10.875" style="1" customWidth="1"/>
    <col min="4" max="15" width="16.75390625" style="1" customWidth="1"/>
    <col min="16" max="16384" width="9.125" style="1" customWidth="1"/>
  </cols>
  <sheetData>
    <row r="1" spans="1:3" ht="14.25" customHeight="1">
      <c r="A1" s="2"/>
      <c r="B1" s="2"/>
      <c r="C1" s="2"/>
    </row>
    <row r="2" spans="1:15" ht="14.25" customHeight="1">
      <c r="A2" s="4"/>
      <c r="B2" s="4"/>
      <c r="G2" s="5"/>
      <c r="K2" s="5"/>
      <c r="O2" s="5" t="s">
        <v>63</v>
      </c>
    </row>
    <row r="3" spans="1:2" ht="14.25" customHeight="1">
      <c r="A3" s="4"/>
      <c r="B3" s="4"/>
    </row>
    <row r="4" spans="1:15" ht="56.25" customHeight="1">
      <c r="A4" s="88" t="s">
        <v>43</v>
      </c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7" customFormat="1" ht="15" customHeight="1">
      <c r="A6" s="8"/>
      <c r="B6" s="8"/>
      <c r="C6" s="8"/>
      <c r="D6" s="93" t="s">
        <v>1</v>
      </c>
      <c r="E6" s="93"/>
      <c r="F6" s="93"/>
      <c r="G6" s="93"/>
      <c r="H6" s="93" t="s">
        <v>1</v>
      </c>
      <c r="I6" s="93"/>
      <c r="J6" s="93"/>
      <c r="K6" s="93"/>
      <c r="L6" s="93" t="s">
        <v>1</v>
      </c>
      <c r="M6" s="93"/>
      <c r="N6" s="93"/>
      <c r="O6" s="93"/>
    </row>
    <row r="7" spans="1:15" s="39" customFormat="1" ht="17.25" customHeight="1">
      <c r="A7" s="90" t="s">
        <v>3</v>
      </c>
      <c r="B7" s="90" t="s">
        <v>4</v>
      </c>
      <c r="C7" s="90" t="s">
        <v>5</v>
      </c>
      <c r="D7" s="90" t="s">
        <v>17</v>
      </c>
      <c r="E7" s="94"/>
      <c r="F7" s="94"/>
      <c r="G7" s="90" t="s">
        <v>0</v>
      </c>
      <c r="H7" s="95" t="s">
        <v>75</v>
      </c>
      <c r="I7" s="96"/>
      <c r="J7" s="97"/>
      <c r="K7" s="98" t="s">
        <v>0</v>
      </c>
      <c r="L7" s="90" t="s">
        <v>17</v>
      </c>
      <c r="M7" s="94"/>
      <c r="N7" s="94"/>
      <c r="O7" s="90" t="s">
        <v>0</v>
      </c>
    </row>
    <row r="8" spans="1:15" s="39" customFormat="1" ht="102" customHeight="1">
      <c r="A8" s="91"/>
      <c r="B8" s="92"/>
      <c r="C8" s="92"/>
      <c r="D8" s="26" t="s">
        <v>39</v>
      </c>
      <c r="E8" s="26" t="s">
        <v>42</v>
      </c>
      <c r="F8" s="26" t="s">
        <v>40</v>
      </c>
      <c r="G8" s="94"/>
      <c r="H8" s="55" t="s">
        <v>39</v>
      </c>
      <c r="I8" s="55" t="s">
        <v>42</v>
      </c>
      <c r="J8" s="55" t="s">
        <v>40</v>
      </c>
      <c r="K8" s="99"/>
      <c r="L8" s="26" t="s">
        <v>39</v>
      </c>
      <c r="M8" s="26" t="s">
        <v>42</v>
      </c>
      <c r="N8" s="26" t="s">
        <v>40</v>
      </c>
      <c r="O8" s="94"/>
    </row>
    <row r="9" spans="1:15" s="39" customFormat="1" ht="40.5" customHeight="1">
      <c r="A9" s="42" t="s">
        <v>21</v>
      </c>
      <c r="B9" s="44" t="s">
        <v>22</v>
      </c>
      <c r="C9" s="45" t="s">
        <v>20</v>
      </c>
      <c r="D9" s="27">
        <v>31629.7</v>
      </c>
      <c r="E9" s="27">
        <v>0</v>
      </c>
      <c r="F9" s="27">
        <v>0</v>
      </c>
      <c r="G9" s="27">
        <v>31629.7</v>
      </c>
      <c r="H9" s="58"/>
      <c r="I9" s="58"/>
      <c r="J9" s="58"/>
      <c r="K9" s="58">
        <v>0</v>
      </c>
      <c r="L9" s="27">
        <v>31629.7</v>
      </c>
      <c r="M9" s="27">
        <v>0</v>
      </c>
      <c r="N9" s="27">
        <v>0</v>
      </c>
      <c r="O9" s="27">
        <v>31629.7</v>
      </c>
    </row>
    <row r="10" spans="1:15" s="39" customFormat="1" ht="102.75" customHeight="1">
      <c r="A10" s="46" t="s">
        <v>55</v>
      </c>
      <c r="B10" s="44" t="s">
        <v>56</v>
      </c>
      <c r="C10" s="32" t="s">
        <v>58</v>
      </c>
      <c r="D10" s="27">
        <v>14745</v>
      </c>
      <c r="E10" s="27">
        <v>0</v>
      </c>
      <c r="F10" s="27">
        <v>0</v>
      </c>
      <c r="G10" s="27">
        <v>14745</v>
      </c>
      <c r="H10" s="58"/>
      <c r="I10" s="58"/>
      <c r="J10" s="58"/>
      <c r="K10" s="58">
        <v>0</v>
      </c>
      <c r="L10" s="27">
        <v>14745</v>
      </c>
      <c r="M10" s="27">
        <v>0</v>
      </c>
      <c r="N10" s="27">
        <v>0</v>
      </c>
      <c r="O10" s="27">
        <v>14745</v>
      </c>
    </row>
    <row r="11" spans="1:15" s="39" customFormat="1" ht="36" customHeight="1">
      <c r="A11" s="47" t="s">
        <v>7</v>
      </c>
      <c r="B11" s="48" t="s">
        <v>8</v>
      </c>
      <c r="C11" s="49" t="s">
        <v>9</v>
      </c>
      <c r="D11" s="27">
        <v>34775.3</v>
      </c>
      <c r="E11" s="27">
        <v>31891.5</v>
      </c>
      <c r="F11" s="27">
        <v>0</v>
      </c>
      <c r="G11" s="27">
        <v>66666.8</v>
      </c>
      <c r="H11" s="58"/>
      <c r="I11" s="58"/>
      <c r="J11" s="58"/>
      <c r="K11" s="58">
        <v>0</v>
      </c>
      <c r="L11" s="27">
        <v>34775.3</v>
      </c>
      <c r="M11" s="27">
        <v>31891.5</v>
      </c>
      <c r="N11" s="27">
        <v>0</v>
      </c>
      <c r="O11" s="27">
        <v>66666.8</v>
      </c>
    </row>
    <row r="12" spans="1:15" s="39" customFormat="1" ht="44.25" customHeight="1">
      <c r="A12" s="47" t="s">
        <v>23</v>
      </c>
      <c r="B12" s="48" t="s">
        <v>8</v>
      </c>
      <c r="C12" s="49" t="s">
        <v>9</v>
      </c>
      <c r="D12" s="27">
        <v>23138.4</v>
      </c>
      <c r="E12" s="27">
        <v>0</v>
      </c>
      <c r="F12" s="27">
        <v>0</v>
      </c>
      <c r="G12" s="27">
        <v>23138.4</v>
      </c>
      <c r="H12" s="58"/>
      <c r="I12" s="58"/>
      <c r="J12" s="58"/>
      <c r="K12" s="58">
        <v>0</v>
      </c>
      <c r="L12" s="27">
        <v>23138.4</v>
      </c>
      <c r="M12" s="27">
        <v>0</v>
      </c>
      <c r="N12" s="27">
        <v>0</v>
      </c>
      <c r="O12" s="27">
        <v>23138.4</v>
      </c>
    </row>
    <row r="13" spans="1:15" s="39" customFormat="1" ht="63" customHeight="1">
      <c r="A13" s="50" t="s">
        <v>54</v>
      </c>
      <c r="B13" s="48" t="s">
        <v>8</v>
      </c>
      <c r="C13" s="21" t="s">
        <v>10</v>
      </c>
      <c r="D13" s="27">
        <v>5600</v>
      </c>
      <c r="E13" s="27">
        <v>5000</v>
      </c>
      <c r="F13" s="27">
        <v>0</v>
      </c>
      <c r="G13" s="27">
        <v>10600</v>
      </c>
      <c r="H13" s="58"/>
      <c r="I13" s="58"/>
      <c r="J13" s="58"/>
      <c r="K13" s="58">
        <v>0</v>
      </c>
      <c r="L13" s="27">
        <v>5600</v>
      </c>
      <c r="M13" s="27">
        <v>5000</v>
      </c>
      <c r="N13" s="27">
        <v>0</v>
      </c>
      <c r="O13" s="27">
        <v>10600</v>
      </c>
    </row>
    <row r="14" spans="1:15" s="39" customFormat="1" ht="96.75" customHeight="1">
      <c r="A14" s="65" t="s">
        <v>72</v>
      </c>
      <c r="B14" s="44" t="s">
        <v>8</v>
      </c>
      <c r="C14" s="49" t="s">
        <v>73</v>
      </c>
      <c r="D14" s="27">
        <v>6991.3</v>
      </c>
      <c r="E14" s="27">
        <v>0</v>
      </c>
      <c r="F14" s="27">
        <v>0</v>
      </c>
      <c r="G14" s="27">
        <v>6991.3</v>
      </c>
      <c r="H14" s="58"/>
      <c r="I14" s="58"/>
      <c r="J14" s="58"/>
      <c r="K14" s="58">
        <v>0</v>
      </c>
      <c r="L14" s="27">
        <v>6991.3</v>
      </c>
      <c r="M14" s="27">
        <v>0</v>
      </c>
      <c r="N14" s="27">
        <v>0</v>
      </c>
      <c r="O14" s="27">
        <v>6991.3</v>
      </c>
    </row>
    <row r="15" spans="1:15" s="39" customFormat="1" ht="64.5" customHeight="1">
      <c r="A15" s="50" t="s">
        <v>79</v>
      </c>
      <c r="B15" s="21" t="s">
        <v>11</v>
      </c>
      <c r="C15" s="51" t="s">
        <v>12</v>
      </c>
      <c r="D15" s="27">
        <v>59941.6</v>
      </c>
      <c r="E15" s="27">
        <v>9909</v>
      </c>
      <c r="F15" s="27">
        <v>0</v>
      </c>
      <c r="G15" s="27">
        <v>69850.6</v>
      </c>
      <c r="H15" s="73">
        <v>-59941.6</v>
      </c>
      <c r="I15" s="73">
        <v>-9909</v>
      </c>
      <c r="J15" s="73"/>
      <c r="K15" s="73">
        <v>-69850.6</v>
      </c>
      <c r="L15" s="27"/>
      <c r="M15" s="27"/>
      <c r="N15" s="27"/>
      <c r="O15" s="27">
        <v>0</v>
      </c>
    </row>
    <row r="16" spans="1:15" s="39" customFormat="1" ht="78" customHeight="1">
      <c r="A16" s="43" t="s">
        <v>59</v>
      </c>
      <c r="B16" s="52" t="s">
        <v>57</v>
      </c>
      <c r="C16" s="52" t="s">
        <v>6</v>
      </c>
      <c r="D16" s="27">
        <v>8526.4</v>
      </c>
      <c r="E16" s="27">
        <v>0</v>
      </c>
      <c r="F16" s="27">
        <v>0</v>
      </c>
      <c r="G16" s="27">
        <v>8526.4</v>
      </c>
      <c r="H16" s="58"/>
      <c r="I16" s="58"/>
      <c r="J16" s="58"/>
      <c r="K16" s="58">
        <v>0</v>
      </c>
      <c r="L16" s="27">
        <v>8526.4</v>
      </c>
      <c r="M16" s="27">
        <v>0</v>
      </c>
      <c r="N16" s="27">
        <v>0</v>
      </c>
      <c r="O16" s="27">
        <v>8526.4</v>
      </c>
    </row>
    <row r="17" spans="1:15" s="39" customFormat="1" ht="75.75" customHeight="1">
      <c r="A17" s="50" t="s">
        <v>68</v>
      </c>
      <c r="B17" s="53" t="s">
        <v>13</v>
      </c>
      <c r="C17" s="51" t="s">
        <v>51</v>
      </c>
      <c r="D17" s="27">
        <v>7859.3</v>
      </c>
      <c r="E17" s="27">
        <v>105895.5</v>
      </c>
      <c r="F17" s="27">
        <v>0</v>
      </c>
      <c r="G17" s="27">
        <v>113754.8</v>
      </c>
      <c r="H17" s="58"/>
      <c r="I17" s="58"/>
      <c r="J17" s="58"/>
      <c r="K17" s="58">
        <v>0</v>
      </c>
      <c r="L17" s="27">
        <v>7859.3</v>
      </c>
      <c r="M17" s="27">
        <v>105895.5</v>
      </c>
      <c r="N17" s="27">
        <v>0</v>
      </c>
      <c r="O17" s="27">
        <v>113754.8</v>
      </c>
    </row>
    <row r="18" spans="1:15" s="39" customFormat="1" ht="105" customHeight="1">
      <c r="A18" s="54" t="s">
        <v>44</v>
      </c>
      <c r="B18" s="53" t="s">
        <v>13</v>
      </c>
      <c r="C18" s="45" t="s">
        <v>15</v>
      </c>
      <c r="D18" s="27">
        <v>159536.9</v>
      </c>
      <c r="E18" s="27">
        <v>247341.7</v>
      </c>
      <c r="F18" s="27">
        <v>20000</v>
      </c>
      <c r="G18" s="27">
        <v>426878.6</v>
      </c>
      <c r="H18" s="58"/>
      <c r="I18" s="58"/>
      <c r="J18" s="58"/>
      <c r="K18" s="58">
        <v>0</v>
      </c>
      <c r="L18" s="27">
        <v>159536.9</v>
      </c>
      <c r="M18" s="27">
        <v>247341.7</v>
      </c>
      <c r="N18" s="27">
        <v>20000</v>
      </c>
      <c r="O18" s="27">
        <v>426878.6</v>
      </c>
    </row>
    <row r="19" spans="1:15" s="39" customFormat="1" ht="92.25" customHeight="1">
      <c r="A19" s="54" t="s">
        <v>70</v>
      </c>
      <c r="B19" s="53" t="s">
        <v>13</v>
      </c>
      <c r="C19" s="45" t="s">
        <v>15</v>
      </c>
      <c r="D19" s="27">
        <v>491.1</v>
      </c>
      <c r="E19" s="27">
        <v>14969.3</v>
      </c>
      <c r="F19" s="27">
        <v>0</v>
      </c>
      <c r="G19" s="27">
        <v>15460.4</v>
      </c>
      <c r="H19" s="58"/>
      <c r="I19" s="58"/>
      <c r="J19" s="58"/>
      <c r="K19" s="58">
        <v>0</v>
      </c>
      <c r="L19" s="27">
        <v>491.1</v>
      </c>
      <c r="M19" s="27">
        <v>14969.3</v>
      </c>
      <c r="N19" s="27">
        <v>0</v>
      </c>
      <c r="O19" s="27">
        <v>15460.4</v>
      </c>
    </row>
    <row r="20" spans="1:15" s="39" customFormat="1" ht="36.75" customHeight="1">
      <c r="A20" s="28" t="s">
        <v>18</v>
      </c>
      <c r="B20" s="53" t="s">
        <v>13</v>
      </c>
      <c r="C20" s="6" t="s">
        <v>6</v>
      </c>
      <c r="D20" s="27">
        <v>30000</v>
      </c>
      <c r="E20" s="27">
        <v>39700</v>
      </c>
      <c r="F20" s="27">
        <v>0</v>
      </c>
      <c r="G20" s="27">
        <v>69700</v>
      </c>
      <c r="H20" s="58"/>
      <c r="I20" s="58"/>
      <c r="J20" s="58"/>
      <c r="K20" s="58">
        <v>0</v>
      </c>
      <c r="L20" s="27">
        <v>30000</v>
      </c>
      <c r="M20" s="27">
        <v>39700</v>
      </c>
      <c r="N20" s="27">
        <v>0</v>
      </c>
      <c r="O20" s="27">
        <v>69700</v>
      </c>
    </row>
    <row r="21" spans="1:15" s="39" customFormat="1" ht="86.25" customHeight="1">
      <c r="A21" s="54" t="s">
        <v>52</v>
      </c>
      <c r="B21" s="53" t="s">
        <v>13</v>
      </c>
      <c r="C21" s="51" t="s">
        <v>6</v>
      </c>
      <c r="D21" s="27">
        <v>104334</v>
      </c>
      <c r="E21" s="27">
        <v>177223.9</v>
      </c>
      <c r="F21" s="27">
        <v>0</v>
      </c>
      <c r="G21" s="27">
        <v>281557.9</v>
      </c>
      <c r="H21" s="58"/>
      <c r="I21" s="58">
        <v>-10921.2</v>
      </c>
      <c r="J21" s="58"/>
      <c r="K21" s="58">
        <v>-10921.2</v>
      </c>
      <c r="L21" s="27">
        <v>104334</v>
      </c>
      <c r="M21" s="27">
        <v>166302.7</v>
      </c>
      <c r="N21" s="27">
        <v>0</v>
      </c>
      <c r="O21" s="27">
        <v>270636.7</v>
      </c>
    </row>
    <row r="22" spans="1:15" s="39" customFormat="1" ht="54" customHeight="1">
      <c r="A22" s="54" t="s">
        <v>45</v>
      </c>
      <c r="B22" s="53" t="s">
        <v>13</v>
      </c>
      <c r="C22" s="51" t="s">
        <v>6</v>
      </c>
      <c r="D22" s="27">
        <v>114485.6</v>
      </c>
      <c r="E22" s="27">
        <v>5365.1</v>
      </c>
      <c r="F22" s="27">
        <v>0</v>
      </c>
      <c r="G22" s="27">
        <v>119850.7</v>
      </c>
      <c r="H22" s="58"/>
      <c r="I22" s="58"/>
      <c r="J22" s="58"/>
      <c r="K22" s="58">
        <v>0</v>
      </c>
      <c r="L22" s="27">
        <v>114485.6</v>
      </c>
      <c r="M22" s="27">
        <v>5365.1</v>
      </c>
      <c r="N22" s="27">
        <v>0</v>
      </c>
      <c r="O22" s="27">
        <v>119850.7</v>
      </c>
    </row>
    <row r="23" spans="1:15" s="39" customFormat="1" ht="77.25" customHeight="1">
      <c r="A23" s="43" t="s">
        <v>59</v>
      </c>
      <c r="B23" s="53" t="s">
        <v>13</v>
      </c>
      <c r="C23" s="52" t="s">
        <v>6</v>
      </c>
      <c r="D23" s="27"/>
      <c r="E23" s="27"/>
      <c r="F23" s="27"/>
      <c r="G23" s="27"/>
      <c r="H23" s="58"/>
      <c r="I23" s="58"/>
      <c r="J23" s="58">
        <v>5335</v>
      </c>
      <c r="K23" s="58">
        <v>5335</v>
      </c>
      <c r="L23" s="27">
        <v>0</v>
      </c>
      <c r="M23" s="27">
        <v>0</v>
      </c>
      <c r="N23" s="27">
        <v>5335</v>
      </c>
      <c r="O23" s="27">
        <v>5335</v>
      </c>
    </row>
    <row r="24" spans="1:15" s="39" customFormat="1" ht="41.25" customHeight="1">
      <c r="A24" s="54" t="s">
        <v>60</v>
      </c>
      <c r="B24" s="52" t="s">
        <v>13</v>
      </c>
      <c r="C24" s="52" t="s">
        <v>6</v>
      </c>
      <c r="D24" s="27">
        <v>13113.3</v>
      </c>
      <c r="E24" s="27">
        <v>15115.5</v>
      </c>
      <c r="F24" s="27">
        <v>0</v>
      </c>
      <c r="G24" s="27">
        <v>28228.8</v>
      </c>
      <c r="H24" s="58"/>
      <c r="I24" s="58"/>
      <c r="J24" s="58"/>
      <c r="K24" s="58">
        <v>0</v>
      </c>
      <c r="L24" s="27">
        <v>13113.3</v>
      </c>
      <c r="M24" s="27">
        <v>15115.5</v>
      </c>
      <c r="N24" s="27">
        <v>0</v>
      </c>
      <c r="O24" s="27">
        <v>28228.8</v>
      </c>
    </row>
    <row r="25" spans="1:15" s="39" customFormat="1" ht="36" customHeight="1">
      <c r="A25" s="80" t="s">
        <v>53</v>
      </c>
      <c r="B25" s="83" t="s">
        <v>13</v>
      </c>
      <c r="C25" s="52" t="s">
        <v>51</v>
      </c>
      <c r="D25" s="27">
        <v>0</v>
      </c>
      <c r="E25" s="27">
        <v>104346.8</v>
      </c>
      <c r="F25" s="27">
        <v>0</v>
      </c>
      <c r="G25" s="27">
        <v>104346.8</v>
      </c>
      <c r="H25" s="58"/>
      <c r="I25" s="58"/>
      <c r="J25" s="58"/>
      <c r="K25" s="58">
        <v>0</v>
      </c>
      <c r="L25" s="27">
        <v>0</v>
      </c>
      <c r="M25" s="27">
        <v>104346.8</v>
      </c>
      <c r="N25" s="27">
        <v>0</v>
      </c>
      <c r="O25" s="27">
        <v>104346.8</v>
      </c>
    </row>
    <row r="26" spans="1:15" s="39" customFormat="1" ht="36.75" customHeight="1">
      <c r="A26" s="81"/>
      <c r="B26" s="84"/>
      <c r="C26" s="52" t="s">
        <v>6</v>
      </c>
      <c r="D26" s="27">
        <v>669.2</v>
      </c>
      <c r="E26" s="27">
        <v>29881</v>
      </c>
      <c r="F26" s="27">
        <v>0</v>
      </c>
      <c r="G26" s="27">
        <v>30550.2</v>
      </c>
      <c r="H26" s="58"/>
      <c r="I26" s="58">
        <v>0</v>
      </c>
      <c r="J26" s="58"/>
      <c r="K26" s="58">
        <v>0</v>
      </c>
      <c r="L26" s="27">
        <v>669.2</v>
      </c>
      <c r="M26" s="27">
        <v>29881</v>
      </c>
      <c r="N26" s="27">
        <v>0</v>
      </c>
      <c r="O26" s="27">
        <v>30550.2</v>
      </c>
    </row>
    <row r="27" spans="1:15" s="39" customFormat="1" ht="18" customHeight="1">
      <c r="A27" s="82"/>
      <c r="B27" s="85"/>
      <c r="C27" s="51" t="s">
        <v>19</v>
      </c>
      <c r="D27" s="27">
        <v>35686</v>
      </c>
      <c r="E27" s="27">
        <v>20811.9</v>
      </c>
      <c r="F27" s="27">
        <v>0</v>
      </c>
      <c r="G27" s="27">
        <v>56497.9</v>
      </c>
      <c r="H27" s="58"/>
      <c r="I27" s="58">
        <v>16145.8</v>
      </c>
      <c r="J27" s="58"/>
      <c r="K27" s="58">
        <v>16145.8</v>
      </c>
      <c r="L27" s="27">
        <v>35686</v>
      </c>
      <c r="M27" s="27">
        <v>36957.7</v>
      </c>
      <c r="N27" s="27">
        <v>0</v>
      </c>
      <c r="O27" s="27">
        <v>72643.7</v>
      </c>
    </row>
    <row r="28" spans="1:15" s="39" customFormat="1" ht="84" customHeight="1">
      <c r="A28" s="60" t="s">
        <v>74</v>
      </c>
      <c r="B28" s="59" t="s">
        <v>13</v>
      </c>
      <c r="C28" s="52" t="s">
        <v>49</v>
      </c>
      <c r="D28" s="27">
        <v>336477.1</v>
      </c>
      <c r="E28" s="27">
        <v>0</v>
      </c>
      <c r="F28" s="27">
        <v>0</v>
      </c>
      <c r="G28" s="27">
        <v>336477.1</v>
      </c>
      <c r="H28" s="58">
        <v>-57200</v>
      </c>
      <c r="I28" s="58"/>
      <c r="J28" s="58"/>
      <c r="K28" s="58">
        <v>-57200</v>
      </c>
      <c r="L28" s="27">
        <v>279277.1</v>
      </c>
      <c r="M28" s="27">
        <v>0</v>
      </c>
      <c r="N28" s="27">
        <v>0</v>
      </c>
      <c r="O28" s="27">
        <v>279277.1</v>
      </c>
    </row>
    <row r="29" spans="1:15" s="39" customFormat="1" ht="46.5" customHeight="1">
      <c r="A29" s="86" t="s">
        <v>50</v>
      </c>
      <c r="B29" s="83" t="s">
        <v>13</v>
      </c>
      <c r="C29" s="52" t="s">
        <v>48</v>
      </c>
      <c r="D29" s="27">
        <v>129057.9</v>
      </c>
      <c r="E29" s="27">
        <v>3679.5</v>
      </c>
      <c r="F29" s="27">
        <v>0</v>
      </c>
      <c r="G29" s="27">
        <v>132737.4</v>
      </c>
      <c r="H29" s="58"/>
      <c r="I29" s="58"/>
      <c r="J29" s="58"/>
      <c r="K29" s="58">
        <v>0</v>
      </c>
      <c r="L29" s="27">
        <v>129057.9</v>
      </c>
      <c r="M29" s="27">
        <v>3679.5</v>
      </c>
      <c r="N29" s="27">
        <v>0</v>
      </c>
      <c r="O29" s="27">
        <v>132737.4</v>
      </c>
    </row>
    <row r="30" spans="1:15" s="39" customFormat="1" ht="32.25" customHeight="1">
      <c r="A30" s="87"/>
      <c r="B30" s="100"/>
      <c r="C30" s="52" t="s">
        <v>49</v>
      </c>
      <c r="D30" s="27">
        <v>103803.8</v>
      </c>
      <c r="E30" s="27">
        <v>443</v>
      </c>
      <c r="F30" s="27">
        <v>0</v>
      </c>
      <c r="G30" s="27">
        <v>104246.8</v>
      </c>
      <c r="H30" s="58"/>
      <c r="I30" s="58"/>
      <c r="J30" s="58"/>
      <c r="K30" s="58">
        <v>0</v>
      </c>
      <c r="L30" s="27">
        <v>103803.8</v>
      </c>
      <c r="M30" s="27">
        <v>443</v>
      </c>
      <c r="N30" s="27">
        <v>0</v>
      </c>
      <c r="O30" s="27">
        <v>104246.8</v>
      </c>
    </row>
    <row r="31" spans="1:15" s="39" customFormat="1" ht="78" customHeight="1">
      <c r="A31" s="50" t="s">
        <v>69</v>
      </c>
      <c r="B31" s="53" t="s">
        <v>13</v>
      </c>
      <c r="C31" s="21" t="s">
        <v>24</v>
      </c>
      <c r="D31" s="27">
        <v>33451.9</v>
      </c>
      <c r="E31" s="27">
        <v>0</v>
      </c>
      <c r="F31" s="27">
        <v>0</v>
      </c>
      <c r="G31" s="27">
        <v>33451.9</v>
      </c>
      <c r="H31" s="58"/>
      <c r="I31" s="58"/>
      <c r="J31" s="58"/>
      <c r="K31" s="58">
        <v>0</v>
      </c>
      <c r="L31" s="27">
        <v>33451.9</v>
      </c>
      <c r="M31" s="27">
        <v>0</v>
      </c>
      <c r="N31" s="27">
        <v>0</v>
      </c>
      <c r="O31" s="27">
        <v>33451.9</v>
      </c>
    </row>
    <row r="32" spans="1:15" s="39" customFormat="1" ht="47.25" customHeight="1">
      <c r="A32" s="86" t="s">
        <v>46</v>
      </c>
      <c r="B32" s="53" t="s">
        <v>13</v>
      </c>
      <c r="C32" s="45" t="s">
        <v>14</v>
      </c>
      <c r="D32" s="27">
        <v>14192.7</v>
      </c>
      <c r="E32" s="27">
        <v>0</v>
      </c>
      <c r="F32" s="27">
        <v>0</v>
      </c>
      <c r="G32" s="27">
        <v>14192.7</v>
      </c>
      <c r="H32" s="58"/>
      <c r="I32" s="58"/>
      <c r="J32" s="58"/>
      <c r="K32" s="58">
        <v>0</v>
      </c>
      <c r="L32" s="27">
        <v>14192.7</v>
      </c>
      <c r="M32" s="27">
        <v>0</v>
      </c>
      <c r="N32" s="27">
        <v>0</v>
      </c>
      <c r="O32" s="27">
        <v>14192.7</v>
      </c>
    </row>
    <row r="33" spans="1:15" s="39" customFormat="1" ht="40.5" customHeight="1">
      <c r="A33" s="87"/>
      <c r="B33" s="53" t="s">
        <v>16</v>
      </c>
      <c r="C33" s="45" t="s">
        <v>14</v>
      </c>
      <c r="D33" s="27">
        <v>54818.4</v>
      </c>
      <c r="E33" s="27">
        <v>0</v>
      </c>
      <c r="F33" s="27">
        <v>0</v>
      </c>
      <c r="G33" s="27">
        <v>54818.4</v>
      </c>
      <c r="H33" s="58"/>
      <c r="I33" s="58"/>
      <c r="J33" s="58"/>
      <c r="K33" s="58">
        <v>0</v>
      </c>
      <c r="L33" s="27">
        <v>54818.4</v>
      </c>
      <c r="M33" s="27">
        <v>0</v>
      </c>
      <c r="N33" s="27">
        <v>0</v>
      </c>
      <c r="O33" s="27">
        <v>54818.4</v>
      </c>
    </row>
    <row r="34" spans="1:15" s="39" customFormat="1" ht="81" customHeight="1">
      <c r="A34" s="41" t="s">
        <v>47</v>
      </c>
      <c r="B34" s="53" t="s">
        <v>16</v>
      </c>
      <c r="C34" s="45" t="s">
        <v>25</v>
      </c>
      <c r="D34" s="27">
        <v>31456.9</v>
      </c>
      <c r="E34" s="27">
        <v>545</v>
      </c>
      <c r="F34" s="27">
        <v>0</v>
      </c>
      <c r="G34" s="27">
        <v>32001.9</v>
      </c>
      <c r="H34" s="58"/>
      <c r="I34" s="58"/>
      <c r="J34" s="58"/>
      <c r="K34" s="58">
        <v>0</v>
      </c>
      <c r="L34" s="27">
        <v>31456.9</v>
      </c>
      <c r="M34" s="27">
        <v>545</v>
      </c>
      <c r="N34" s="27">
        <v>0</v>
      </c>
      <c r="O34" s="27">
        <v>32001.9</v>
      </c>
    </row>
    <row r="35" spans="1:15" s="39" customFormat="1" ht="27.75" customHeight="1">
      <c r="A35" s="23" t="s">
        <v>0</v>
      </c>
      <c r="B35" s="9"/>
      <c r="C35" s="9"/>
      <c r="D35" s="10">
        <v>1354781.8</v>
      </c>
      <c r="E35" s="10">
        <v>812118.7</v>
      </c>
      <c r="F35" s="10">
        <v>20000</v>
      </c>
      <c r="G35" s="10">
        <v>2186900.5</v>
      </c>
      <c r="H35" s="57">
        <v>-117141.6</v>
      </c>
      <c r="I35" s="57">
        <v>-4684.400000000005</v>
      </c>
      <c r="J35" s="57">
        <v>5335</v>
      </c>
      <c r="K35" s="57">
        <v>-116491</v>
      </c>
      <c r="L35" s="10">
        <v>1237640.2</v>
      </c>
      <c r="M35" s="10">
        <v>807434.3</v>
      </c>
      <c r="N35" s="10">
        <v>25335</v>
      </c>
      <c r="O35" s="10">
        <v>2070409.5</v>
      </c>
    </row>
    <row r="36" spans="1:3" s="31" customFormat="1" ht="27.75" customHeight="1">
      <c r="A36" s="18"/>
      <c r="B36" s="19"/>
      <c r="C36" s="19"/>
    </row>
    <row r="37" spans="1:3" s="31" customFormat="1" ht="27.75" customHeight="1">
      <c r="A37" s="101"/>
      <c r="B37" s="75"/>
      <c r="C37" s="75"/>
    </row>
    <row r="38" spans="1:3" s="7" customFormat="1" ht="17.25" customHeight="1">
      <c r="A38" s="101"/>
      <c r="B38" s="102"/>
      <c r="C38" s="102"/>
    </row>
    <row r="39" spans="1:3" ht="15.75" customHeight="1">
      <c r="A39" s="15"/>
      <c r="B39" s="16"/>
      <c r="C39" s="17"/>
    </row>
    <row r="40" spans="1:3" s="7" customFormat="1" ht="16.5" customHeight="1">
      <c r="A40" s="103"/>
      <c r="B40" s="74"/>
      <c r="C40" s="74"/>
    </row>
    <row r="41" spans="1:3" s="7" customFormat="1" ht="16.5" customHeight="1">
      <c r="A41" s="18"/>
      <c r="B41" s="19"/>
      <c r="C41" s="19"/>
    </row>
  </sheetData>
  <sheetProtection/>
  <mergeCells count="21">
    <mergeCell ref="A38:C38"/>
    <mergeCell ref="A40:C40"/>
    <mergeCell ref="A37:C37"/>
    <mergeCell ref="D6:G6"/>
    <mergeCell ref="H6:K6"/>
    <mergeCell ref="B29:B30"/>
    <mergeCell ref="A32:A33"/>
    <mergeCell ref="H7:J7"/>
    <mergeCell ref="K7:K8"/>
    <mergeCell ref="L7:N7"/>
    <mergeCell ref="O7:O8"/>
    <mergeCell ref="A25:A27"/>
    <mergeCell ref="B25:B27"/>
    <mergeCell ref="A29:A30"/>
    <mergeCell ref="A4:O4"/>
    <mergeCell ref="A7:A8"/>
    <mergeCell ref="B7:B8"/>
    <mergeCell ref="C7:C8"/>
    <mergeCell ref="L6:O6"/>
    <mergeCell ref="D7:F7"/>
    <mergeCell ref="G7:G8"/>
  </mergeCells>
  <printOptions horizontalCentered="1"/>
  <pageMargins left="0.1968503937007874" right="0.1968503937007874" top="0.3937007874015748" bottom="0.3937007874015748" header="0.31496062992125984" footer="0.15748031496062992"/>
  <pageSetup firstPageNumber="15" useFirstPageNumber="1" fitToHeight="1" fitToWidth="1" horizontalDpi="600" verticalDpi="600" orientation="portrait" paperSize="9" scale="36" r:id="rId1"/>
  <headerFooter alignWithMargins="0">
    <oddFooter>&amp;C&amp;P</oddFooter>
  </headerFooter>
  <rowBreaks count="1" manualBreakCount="1">
    <brk id="2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view="pageBreakPreview" zoomScaleSheetLayoutView="100" workbookViewId="0" topLeftCell="A1">
      <selection activeCell="D6" sqref="D6:D9"/>
    </sheetView>
  </sheetViews>
  <sheetFormatPr defaultColWidth="9.125" defaultRowHeight="12.75"/>
  <cols>
    <col min="1" max="1" width="68.625" style="1" customWidth="1"/>
    <col min="2" max="3" width="10.125" style="1" customWidth="1"/>
    <col min="4" max="4" width="20.75390625" style="1" customWidth="1"/>
    <col min="5" max="16384" width="9.125" style="1" customWidth="1"/>
  </cols>
  <sheetData>
    <row r="1" spans="1:4" ht="18.75" customHeight="1">
      <c r="A1" s="3"/>
      <c r="B1" s="3"/>
      <c r="C1" s="3"/>
      <c r="D1" s="3" t="s">
        <v>78</v>
      </c>
    </row>
    <row r="2" spans="1:4" ht="121.5" customHeight="1">
      <c r="A2" s="76" t="s">
        <v>77</v>
      </c>
      <c r="B2" s="76"/>
      <c r="C2" s="76"/>
      <c r="D2" s="76"/>
    </row>
    <row r="3" spans="1:4" ht="7.5" customHeight="1">
      <c r="A3" s="40"/>
      <c r="B3" s="40"/>
      <c r="C3" s="40"/>
      <c r="D3" s="40"/>
    </row>
    <row r="4" spans="1:4" ht="13.5" customHeight="1">
      <c r="A4" s="7"/>
      <c r="B4" s="7"/>
      <c r="C4" s="7"/>
      <c r="D4" s="66" t="s">
        <v>1</v>
      </c>
    </row>
    <row r="5" spans="1:4" s="39" customFormat="1" ht="42" customHeight="1">
      <c r="A5" s="24" t="s">
        <v>2</v>
      </c>
      <c r="B5" s="69" t="s">
        <v>4</v>
      </c>
      <c r="C5" s="69" t="s">
        <v>5</v>
      </c>
      <c r="D5" s="26" t="s">
        <v>67</v>
      </c>
    </row>
    <row r="6" spans="1:4" s="39" customFormat="1" ht="23.25" customHeight="1">
      <c r="A6" s="22" t="s">
        <v>33</v>
      </c>
      <c r="B6" s="70" t="s">
        <v>11</v>
      </c>
      <c r="C6" s="71" t="s">
        <v>12</v>
      </c>
      <c r="D6" s="72">
        <v>59941.6</v>
      </c>
    </row>
    <row r="7" spans="1:4" s="39" customFormat="1" ht="28.5" customHeight="1">
      <c r="A7" s="22" t="s">
        <v>41</v>
      </c>
      <c r="B7" s="70" t="s">
        <v>11</v>
      </c>
      <c r="C7" s="71" t="s">
        <v>12</v>
      </c>
      <c r="D7" s="72">
        <v>9909</v>
      </c>
    </row>
    <row r="8" spans="1:4" s="39" customFormat="1" ht="34.5" customHeight="1">
      <c r="A8" s="22" t="s">
        <v>28</v>
      </c>
      <c r="B8" s="70" t="s">
        <v>11</v>
      </c>
      <c r="C8" s="71" t="s">
        <v>12</v>
      </c>
      <c r="D8" s="72">
        <v>500</v>
      </c>
    </row>
    <row r="9" spans="1:4" s="39" customFormat="1" ht="28.5" customHeight="1">
      <c r="A9" s="22" t="s">
        <v>38</v>
      </c>
      <c r="B9" s="70" t="s">
        <v>11</v>
      </c>
      <c r="C9" s="71" t="s">
        <v>12</v>
      </c>
      <c r="D9" s="72">
        <v>500</v>
      </c>
    </row>
    <row r="10" spans="1:4" s="39" customFormat="1" ht="21" customHeight="1">
      <c r="A10" s="23" t="s">
        <v>0</v>
      </c>
      <c r="B10" s="23"/>
      <c r="C10" s="23"/>
      <c r="D10" s="10">
        <f>SUM(D6:D9)</f>
        <v>70850.6</v>
      </c>
    </row>
    <row r="11" spans="1:4" ht="15" customHeight="1">
      <c r="A11" s="13"/>
      <c r="B11" s="13"/>
      <c r="C11" s="13"/>
      <c r="D11" s="14"/>
    </row>
    <row r="12" spans="1:4" ht="16.5" customHeight="1">
      <c r="A12" s="13"/>
      <c r="B12" s="13"/>
      <c r="C12" s="13"/>
      <c r="D12" s="14"/>
    </row>
    <row r="13" spans="1:3" ht="12">
      <c r="A13" s="30"/>
      <c r="B13" s="30"/>
      <c r="C13" s="30"/>
    </row>
    <row r="14" spans="1:4" ht="12.75">
      <c r="A14" s="11"/>
      <c r="B14" s="11"/>
      <c r="C14" s="11"/>
      <c r="D14" s="12"/>
    </row>
  </sheetData>
  <sheetProtection/>
  <mergeCells count="1">
    <mergeCell ref="A2:D2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horizontalDpi="600" verticalDpi="600" orientation="portrait" paperSize="9" scale="7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14"/>
  <sheetViews>
    <sheetView view="pageBreakPreview" zoomScaleSheetLayoutView="100" workbookViewId="0" topLeftCell="A1">
      <selection activeCell="D6" sqref="D6:D8"/>
    </sheetView>
  </sheetViews>
  <sheetFormatPr defaultColWidth="9.125" defaultRowHeight="12.75"/>
  <cols>
    <col min="1" max="1" width="58.25390625" style="1" customWidth="1"/>
    <col min="2" max="2" width="9.75390625" style="1" customWidth="1"/>
    <col min="3" max="3" width="10.875" style="1" customWidth="1"/>
    <col min="4" max="4" width="16.75390625" style="1" customWidth="1"/>
    <col min="5" max="5" width="9.125" style="1" customWidth="1"/>
    <col min="6" max="6" width="48.875" style="1" customWidth="1"/>
    <col min="7" max="16384" width="9.125" style="1" customWidth="1"/>
  </cols>
  <sheetData>
    <row r="1" spans="1:4" ht="18.75" customHeight="1">
      <c r="A1" s="3"/>
      <c r="B1" s="3"/>
      <c r="C1" s="3"/>
      <c r="D1" s="3" t="s">
        <v>80</v>
      </c>
    </row>
    <row r="2" spans="1:4" ht="79.5" customHeight="1">
      <c r="A2" s="76" t="s">
        <v>81</v>
      </c>
      <c r="B2" s="76"/>
      <c r="C2" s="76"/>
      <c r="D2" s="76"/>
    </row>
    <row r="3" spans="1:4" ht="21" customHeight="1">
      <c r="A3" s="40"/>
      <c r="B3" s="40"/>
      <c r="C3" s="40"/>
      <c r="D3" s="40"/>
    </row>
    <row r="4" spans="1:4" ht="13.5" customHeight="1">
      <c r="A4" s="7"/>
      <c r="B4" s="7"/>
      <c r="C4" s="7"/>
      <c r="D4" s="66" t="s">
        <v>1</v>
      </c>
    </row>
    <row r="5" spans="1:4" s="39" customFormat="1" ht="39" customHeight="1">
      <c r="A5" s="24" t="s">
        <v>2</v>
      </c>
      <c r="B5" s="69" t="s">
        <v>4</v>
      </c>
      <c r="C5" s="69" t="s">
        <v>5</v>
      </c>
      <c r="D5" s="67" t="s">
        <v>67</v>
      </c>
    </row>
    <row r="6" spans="1:4" s="39" customFormat="1" ht="23.25" customHeight="1">
      <c r="A6" s="22" t="s">
        <v>34</v>
      </c>
      <c r="B6" s="70" t="s">
        <v>13</v>
      </c>
      <c r="C6" s="71" t="s">
        <v>15</v>
      </c>
      <c r="D6" s="72">
        <v>2414.8</v>
      </c>
    </row>
    <row r="7" spans="1:4" s="39" customFormat="1" ht="28.5" customHeight="1">
      <c r="A7" s="22" t="s">
        <v>31</v>
      </c>
      <c r="B7" s="70" t="s">
        <v>13</v>
      </c>
      <c r="C7" s="71" t="s">
        <v>15</v>
      </c>
      <c r="D7" s="72">
        <v>6013.6</v>
      </c>
    </row>
    <row r="8" spans="1:4" s="39" customFormat="1" ht="34.5" customHeight="1">
      <c r="A8" s="22" t="s">
        <v>38</v>
      </c>
      <c r="B8" s="70" t="s">
        <v>13</v>
      </c>
      <c r="C8" s="71" t="s">
        <v>15</v>
      </c>
      <c r="D8" s="72">
        <v>7131.6</v>
      </c>
    </row>
    <row r="9" spans="1:4" s="39" customFormat="1" ht="21" customHeight="1">
      <c r="A9" s="23" t="s">
        <v>0</v>
      </c>
      <c r="B9" s="23"/>
      <c r="C9" s="23"/>
      <c r="D9" s="10">
        <f>SUM(D6:D8)</f>
        <v>15560.000000000002</v>
      </c>
    </row>
    <row r="10" spans="1:4" ht="15" customHeight="1">
      <c r="A10" s="13"/>
      <c r="B10" s="13"/>
      <c r="C10" s="13"/>
      <c r="D10" s="14"/>
    </row>
    <row r="11" spans="1:4" ht="16.5" customHeight="1">
      <c r="A11" s="13"/>
      <c r="B11" s="13"/>
      <c r="C11" s="13"/>
      <c r="D11" s="14"/>
    </row>
    <row r="12" spans="1:3" ht="12">
      <c r="A12" s="30"/>
      <c r="B12" s="30"/>
      <c r="C12" s="30"/>
    </row>
    <row r="13" spans="1:4" ht="12.75">
      <c r="A13" s="11"/>
      <c r="B13" s="11"/>
      <c r="C13" s="11"/>
      <c r="D13" s="12"/>
    </row>
    <row r="14" ht="81.75" customHeight="1">
      <c r="F14" s="68"/>
    </row>
  </sheetData>
  <sheetProtection/>
  <mergeCells count="1">
    <mergeCell ref="A2:D2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Хабарова</cp:lastModifiedBy>
  <cp:lastPrinted>2014-04-16T15:19:21Z</cp:lastPrinted>
  <dcterms:created xsi:type="dcterms:W3CDTF">2008-10-02T13:45:16Z</dcterms:created>
  <dcterms:modified xsi:type="dcterms:W3CDTF">2014-04-16T15:43:14Z</dcterms:modified>
  <cp:category/>
  <cp:version/>
  <cp:contentType/>
  <cp:contentStatus/>
</cp:coreProperties>
</file>